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F33" i="1"/>
  <c r="N21"/>
  <c r="N18"/>
  <c r="N15"/>
  <c r="A6" i="2"/>
  <c r="F24" i="1"/>
  <c r="F21"/>
  <c r="F18"/>
  <c r="A10" i="2"/>
  <c r="C10" s="1"/>
  <c r="A9"/>
  <c r="C9" s="1"/>
  <c r="A8"/>
  <c r="C8" s="1"/>
  <c r="A7"/>
  <c r="C7" s="1"/>
  <c r="C6"/>
  <c r="F30" i="1" s="1"/>
  <c r="A5" i="2"/>
  <c r="C5" s="1"/>
  <c r="F27" i="1" s="1"/>
  <c r="A4" i="2"/>
  <c r="C4" s="1"/>
  <c r="A3"/>
  <c r="C3" s="1"/>
  <c r="A2"/>
  <c r="C2" s="1"/>
  <c r="A1"/>
  <c r="C1" s="1"/>
  <c r="F15" i="1" s="1"/>
  <c r="C11" i="2" l="1"/>
  <c r="M25" i="1" s="1"/>
  <c r="K35" l="1"/>
</calcChain>
</file>

<file path=xl/sharedStrings.xml><?xml version="1.0" encoding="utf-8"?>
<sst xmlns="http://schemas.openxmlformats.org/spreadsheetml/2006/main" count="35" uniqueCount="25">
  <si>
    <t>Впишите ответы:</t>
  </si>
  <si>
    <t>Мыс Челюскин</t>
  </si>
  <si>
    <t>Мыс Дежнева</t>
  </si>
  <si>
    <t>Гора Макарова</t>
  </si>
  <si>
    <t>Берингов пролив</t>
  </si>
  <si>
    <t>Море Лаптевых</t>
  </si>
  <si>
    <t>Ваша оценка:</t>
  </si>
  <si>
    <t>Кол-во правильных ответов</t>
  </si>
  <si>
    <t>1 (1)</t>
  </si>
  <si>
    <t>2 (2)</t>
  </si>
  <si>
    <t>В скобках номер на карте</t>
  </si>
  <si>
    <t>3 (9)</t>
  </si>
  <si>
    <t>Мыс Небольсина</t>
  </si>
  <si>
    <t>8 (26)</t>
  </si>
  <si>
    <t>10(25)</t>
  </si>
  <si>
    <t>Гора Орлова</t>
  </si>
  <si>
    <t>5(13)</t>
  </si>
  <si>
    <t>4(14)</t>
  </si>
  <si>
    <t>6(20)</t>
  </si>
  <si>
    <t>7(17)</t>
  </si>
  <si>
    <t>Остров Прокофьева</t>
  </si>
  <si>
    <t>Остров Сибирякова</t>
  </si>
  <si>
    <t>9(23)</t>
  </si>
  <si>
    <t>Остров Вилькицкого</t>
  </si>
  <si>
    <t>Пример ввода: Мыс Чуркина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</si>
</sst>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48"/>
      <color rgb="FF9C0006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48"/>
      <color rgb="FF002060"/>
      <name val="Calibri"/>
      <family val="2"/>
      <charset val="204"/>
      <scheme val="minor"/>
    </font>
    <font>
      <sz val="36"/>
      <color rgb="FF002060"/>
      <name val="Calibri"/>
      <family val="2"/>
      <charset val="204"/>
      <scheme val="minor"/>
    </font>
    <font>
      <sz val="40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28"/>
      <color rgb="FF002060"/>
      <name val="Calibri"/>
      <family val="2"/>
      <charset val="204"/>
      <scheme val="minor"/>
    </font>
    <font>
      <sz val="47"/>
      <color rgb="FF002060"/>
      <name val="Calibri"/>
      <family val="2"/>
      <charset val="204"/>
      <scheme val="minor"/>
    </font>
    <font>
      <sz val="20"/>
      <color rgb="FF002060"/>
      <name val="Calibri"/>
      <family val="2"/>
      <charset val="204"/>
      <scheme val="minor"/>
    </font>
    <font>
      <sz val="110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9" fontId="4" fillId="3" borderId="9">
      <alignment horizontal="center"/>
    </xf>
  </cellStyleXfs>
  <cellXfs count="30">
    <xf numFmtId="0" fontId="0" fillId="0" borderId="0" xfId="0"/>
    <xf numFmtId="0" fontId="0" fillId="0" borderId="0" xfId="0" applyAlignment="1"/>
    <xf numFmtId="0" fontId="3" fillId="0" borderId="0" xfId="0" applyFont="1"/>
    <xf numFmtId="0" fontId="1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right" vertical="top"/>
    </xf>
    <xf numFmtId="0" fontId="14" fillId="4" borderId="1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</cellXfs>
  <cellStyles count="3">
    <cellStyle name="Нейтральный" xfId="1" builtinId="28"/>
    <cellStyle name="Обычный" xfId="0" builtinId="0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2189</xdr:colOff>
      <xdr:row>0</xdr:row>
      <xdr:rowOff>19589</xdr:rowOff>
    </xdr:from>
    <xdr:ext cx="11787587" cy="937629"/>
    <xdr:sp macro="" textlink="">
      <xdr:nvSpPr>
        <xdr:cNvPr id="2" name="Прямоугольник 1"/>
        <xdr:cNvSpPr/>
      </xdr:nvSpPr>
      <xdr:spPr>
        <a:xfrm>
          <a:off x="2189" y="19589"/>
          <a:ext cx="117875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">
              <a:rot lat="0" lon="0" rev="0"/>
            </a:lightRig>
          </a:scene3d>
          <a:sp3d extrusionH="63500" contourW="12700" prstMaterial="metal">
            <a:extrusionClr>
              <a:schemeClr val="bg1"/>
            </a:extrusionClr>
            <a:contourClr>
              <a:schemeClr val="tx2"/>
            </a:contourClr>
          </a:sp3d>
        </a:bodyPr>
        <a:lstStyle/>
        <a:p>
          <a:pPr algn="ctr"/>
          <a:r>
            <a:rPr lang="ru-RU" sz="5400" b="1" cap="none" spc="0">
              <a:ln w="38100" cap="rnd" cmpd="dbl">
                <a:gradFill flip="none" rotWithShape="1">
                  <a:gsLst>
                    <a:gs pos="0">
                      <a:srgbClr val="03D4A8"/>
                    </a:gs>
                    <a:gs pos="25000">
                      <a:srgbClr val="21D6E0"/>
                    </a:gs>
                    <a:gs pos="75000">
                      <a:srgbClr val="0087E6"/>
                    </a:gs>
                    <a:gs pos="100000">
                      <a:srgbClr val="005CBF"/>
                    </a:gs>
                  </a:gsLst>
                  <a:lin ang="2700000" scaled="1"/>
                  <a:tileRect/>
                </a:gradFill>
                <a:prstDash val="lgDash"/>
                <a:bevel/>
              </a:ln>
              <a:solidFill>
                <a:srgbClr val="0070C0">
                  <a:alpha val="62000"/>
                </a:srgbClr>
              </a:solidFill>
              <a:effectLst/>
            </a:rPr>
            <a:t>Русские имена на карте нашей страны</a:t>
          </a:r>
        </a:p>
      </xdr:txBody>
    </xdr:sp>
    <xdr:clientData/>
  </xdr:oneCellAnchor>
  <xdr:twoCellAnchor editAs="oneCell">
    <xdr:from>
      <xdr:col>14</xdr:col>
      <xdr:colOff>47625</xdr:colOff>
      <xdr:row>23</xdr:row>
      <xdr:rowOff>9525</xdr:rowOff>
    </xdr:from>
    <xdr:to>
      <xdr:col>18</xdr:col>
      <xdr:colOff>219075</xdr:colOff>
      <xdr:row>34</xdr:row>
      <xdr:rowOff>0</xdr:rowOff>
    </xdr:to>
    <xdr:pic>
      <xdr:nvPicPr>
        <xdr:cNvPr id="5" name="Рисунок 4" descr="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8732" t="36091" r="25088" b="24648"/>
        <a:stretch>
          <a:fillRect/>
        </a:stretch>
      </xdr:blipFill>
      <xdr:spPr>
        <a:xfrm>
          <a:off x="10629900" y="4429125"/>
          <a:ext cx="2609850" cy="2124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381000</xdr:colOff>
      <xdr:row>23</xdr:row>
      <xdr:rowOff>85725</xdr:rowOff>
    </xdr:from>
    <xdr:to>
      <xdr:col>18</xdr:col>
      <xdr:colOff>123825</xdr:colOff>
      <xdr:row>26</xdr:row>
      <xdr:rowOff>179282</xdr:rowOff>
    </xdr:to>
    <xdr:pic>
      <xdr:nvPicPr>
        <xdr:cNvPr id="6" name="Рисунок 5" descr="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5157" t="86763" r="51573" b="655"/>
        <a:stretch>
          <a:fillRect/>
        </a:stretch>
      </xdr:blipFill>
      <xdr:spPr>
        <a:xfrm>
          <a:off x="12182475" y="4505325"/>
          <a:ext cx="962025" cy="684107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476251</xdr:colOff>
      <xdr:row>5</xdr:row>
      <xdr:rowOff>57150</xdr:rowOff>
    </xdr:from>
    <xdr:to>
      <xdr:col>13</xdr:col>
      <xdr:colOff>586369</xdr:colOff>
      <xdr:row>13</xdr:row>
      <xdr:rowOff>114299</xdr:rowOff>
    </xdr:to>
    <xdr:pic>
      <xdr:nvPicPr>
        <xdr:cNvPr id="7" name="Рисунок 6" descr="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40779" t="30696" r="2023" b="37299"/>
        <a:stretch>
          <a:fillRect/>
        </a:stretch>
      </xdr:blipFill>
      <xdr:spPr>
        <a:xfrm>
          <a:off x="6848476" y="1009650"/>
          <a:ext cx="3767718" cy="1581149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</xdr:row>
      <xdr:rowOff>30984</xdr:rowOff>
    </xdr:from>
    <xdr:to>
      <xdr:col>21</xdr:col>
      <xdr:colOff>495300</xdr:colOff>
      <xdr:row>22</xdr:row>
      <xdr:rowOff>171450</xdr:rowOff>
    </xdr:to>
    <xdr:pic>
      <xdr:nvPicPr>
        <xdr:cNvPr id="10" name="Рисунок 9" descr="11б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8416" t="27338" r="-595" b="12864"/>
        <a:stretch>
          <a:fillRect/>
        </a:stretch>
      </xdr:blipFill>
      <xdr:spPr>
        <a:xfrm>
          <a:off x="10677525" y="983484"/>
          <a:ext cx="4724400" cy="3407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37"/>
  <sheetViews>
    <sheetView tabSelected="1" workbookViewId="0">
      <selection activeCell="S2" sqref="S2"/>
    </sheetView>
  </sheetViews>
  <sheetFormatPr defaultRowHeight="15"/>
  <cols>
    <col min="1" max="1" width="14.7109375" customWidth="1"/>
    <col min="2" max="2" width="26.5703125" customWidth="1"/>
    <col min="6" max="6" width="9.140625" customWidth="1"/>
    <col min="7" max="7" width="17.7109375" customWidth="1"/>
  </cols>
  <sheetData>
    <row r="7" spans="1:14">
      <c r="A7" s="15" t="s">
        <v>0</v>
      </c>
      <c r="B7" s="16"/>
      <c r="C7" s="16"/>
      <c r="D7" s="16"/>
      <c r="E7" s="16"/>
      <c r="F7" s="1"/>
    </row>
    <row r="8" spans="1:14">
      <c r="A8" s="16"/>
      <c r="B8" s="16"/>
      <c r="C8" s="16"/>
      <c r="D8" s="16"/>
      <c r="E8" s="16"/>
      <c r="F8" s="1"/>
    </row>
    <row r="9" spans="1:14">
      <c r="A9" s="16"/>
      <c r="B9" s="16"/>
      <c r="C9" s="16"/>
      <c r="D9" s="16"/>
      <c r="E9" s="16"/>
      <c r="F9" s="1"/>
    </row>
    <row r="10" spans="1:14">
      <c r="A10" s="16"/>
      <c r="B10" s="16"/>
      <c r="C10" s="16"/>
      <c r="D10" s="16"/>
      <c r="E10" s="16"/>
    </row>
    <row r="11" spans="1:14">
      <c r="A11" s="17" t="s">
        <v>10</v>
      </c>
    </row>
    <row r="12" spans="1:14">
      <c r="A12" s="17"/>
      <c r="B12" s="5" t="s">
        <v>24</v>
      </c>
      <c r="C12" s="4"/>
      <c r="D12" s="4"/>
      <c r="E12" s="4"/>
      <c r="F12" s="4"/>
    </row>
    <row r="13" spans="1:14">
      <c r="A13" s="17"/>
      <c r="B13" s="6"/>
      <c r="C13" s="4"/>
      <c r="D13" s="4"/>
      <c r="E13" s="4"/>
      <c r="F13" s="4"/>
    </row>
    <row r="14" spans="1:14" ht="15.75" thickBot="1">
      <c r="A14" s="17"/>
    </row>
    <row r="15" spans="1:14">
      <c r="A15" s="11" t="s">
        <v>8</v>
      </c>
      <c r="B15" s="18" t="s">
        <v>1</v>
      </c>
      <c r="C15" s="18"/>
      <c r="D15" s="18"/>
      <c r="E15" s="18"/>
      <c r="F15" s="8" t="str">
        <f>IF(Лист2!C1=1,"+","-")</f>
        <v>+</v>
      </c>
      <c r="G15" s="11" t="s">
        <v>13</v>
      </c>
      <c r="H15" s="18" t="s">
        <v>5</v>
      </c>
      <c r="I15" s="18"/>
      <c r="J15" s="18"/>
      <c r="K15" s="18"/>
      <c r="L15" s="18"/>
      <c r="M15" s="18"/>
      <c r="N15" s="8" t="str">
        <f>IF(Лист2!C8=1,"+","-")</f>
        <v>+</v>
      </c>
    </row>
    <row r="16" spans="1:14">
      <c r="A16" s="12"/>
      <c r="B16" s="19"/>
      <c r="C16" s="19"/>
      <c r="D16" s="19"/>
      <c r="E16" s="19"/>
      <c r="F16" s="9"/>
      <c r="G16" s="12"/>
      <c r="H16" s="19"/>
      <c r="I16" s="19"/>
      <c r="J16" s="19"/>
      <c r="K16" s="19"/>
      <c r="L16" s="19"/>
      <c r="M16" s="19"/>
      <c r="N16" s="9"/>
    </row>
    <row r="17" spans="1:14" ht="15.75" thickBot="1">
      <c r="A17" s="13"/>
      <c r="B17" s="20"/>
      <c r="C17" s="20"/>
      <c r="D17" s="20"/>
      <c r="E17" s="20"/>
      <c r="F17" s="10"/>
      <c r="G17" s="13"/>
      <c r="H17" s="20"/>
      <c r="I17" s="20"/>
      <c r="J17" s="20"/>
      <c r="K17" s="20"/>
      <c r="L17" s="20"/>
      <c r="M17" s="20"/>
      <c r="N17" s="10"/>
    </row>
    <row r="18" spans="1:14">
      <c r="A18" s="11" t="s">
        <v>9</v>
      </c>
      <c r="B18" s="18" t="s">
        <v>2</v>
      </c>
      <c r="C18" s="18"/>
      <c r="D18" s="18"/>
      <c r="E18" s="18"/>
      <c r="F18" s="8" t="str">
        <f>IF(Лист2!C2=1,"+","-")</f>
        <v>+</v>
      </c>
      <c r="G18" s="11" t="s">
        <v>22</v>
      </c>
      <c r="H18" s="18" t="s">
        <v>23</v>
      </c>
      <c r="I18" s="18"/>
      <c r="J18" s="18"/>
      <c r="K18" s="18"/>
      <c r="L18" s="18"/>
      <c r="M18" s="18"/>
      <c r="N18" s="8" t="str">
        <f>IF(Лист2!C9=1,"+","-")</f>
        <v>+</v>
      </c>
    </row>
    <row r="19" spans="1:14">
      <c r="A19" s="12"/>
      <c r="B19" s="19"/>
      <c r="C19" s="19"/>
      <c r="D19" s="19"/>
      <c r="E19" s="19"/>
      <c r="F19" s="9"/>
      <c r="G19" s="12"/>
      <c r="H19" s="19"/>
      <c r="I19" s="19"/>
      <c r="J19" s="19"/>
      <c r="K19" s="19"/>
      <c r="L19" s="19"/>
      <c r="M19" s="19"/>
      <c r="N19" s="9"/>
    </row>
    <row r="20" spans="1:14" ht="15.75" thickBot="1">
      <c r="A20" s="13"/>
      <c r="B20" s="20"/>
      <c r="C20" s="20"/>
      <c r="D20" s="20"/>
      <c r="E20" s="20"/>
      <c r="F20" s="10"/>
      <c r="G20" s="13"/>
      <c r="H20" s="20"/>
      <c r="I20" s="20"/>
      <c r="J20" s="20"/>
      <c r="K20" s="20"/>
      <c r="L20" s="20"/>
      <c r="M20" s="20"/>
      <c r="N20" s="10"/>
    </row>
    <row r="21" spans="1:14">
      <c r="A21" s="11" t="s">
        <v>11</v>
      </c>
      <c r="B21" s="18" t="s">
        <v>12</v>
      </c>
      <c r="C21" s="18"/>
      <c r="D21" s="18"/>
      <c r="E21" s="18"/>
      <c r="F21" s="8" t="str">
        <f>IF(Лист2!C3=1,"+","-")</f>
        <v>+</v>
      </c>
      <c r="G21" s="11" t="s">
        <v>14</v>
      </c>
      <c r="H21" s="18" t="s">
        <v>4</v>
      </c>
      <c r="I21" s="18"/>
      <c r="J21" s="18"/>
      <c r="K21" s="18"/>
      <c r="L21" s="18"/>
      <c r="M21" s="18"/>
      <c r="N21" s="8" t="str">
        <f>IF(Лист2!C10=1,"+","-")</f>
        <v>+</v>
      </c>
    </row>
    <row r="22" spans="1:14">
      <c r="A22" s="12"/>
      <c r="B22" s="19"/>
      <c r="C22" s="19"/>
      <c r="D22" s="19"/>
      <c r="E22" s="19"/>
      <c r="F22" s="9"/>
      <c r="G22" s="12"/>
      <c r="H22" s="19"/>
      <c r="I22" s="19"/>
      <c r="J22" s="19"/>
      <c r="K22" s="19"/>
      <c r="L22" s="19"/>
      <c r="M22" s="19"/>
      <c r="N22" s="9"/>
    </row>
    <row r="23" spans="1:14" ht="15.75" thickBot="1">
      <c r="A23" s="13"/>
      <c r="B23" s="20"/>
      <c r="C23" s="20"/>
      <c r="D23" s="20"/>
      <c r="E23" s="20"/>
      <c r="F23" s="10"/>
      <c r="G23" s="13"/>
      <c r="H23" s="20"/>
      <c r="I23" s="20"/>
      <c r="J23" s="20"/>
      <c r="K23" s="20"/>
      <c r="L23" s="20"/>
      <c r="M23" s="20"/>
      <c r="N23" s="10"/>
    </row>
    <row r="24" spans="1:14" ht="15.75" thickBot="1">
      <c r="A24" s="11" t="s">
        <v>17</v>
      </c>
      <c r="B24" s="18" t="s">
        <v>15</v>
      </c>
      <c r="C24" s="18"/>
      <c r="D24" s="18"/>
      <c r="E24" s="18"/>
      <c r="F24" s="8" t="str">
        <f>IF(Лист2!C4=1,"+","-")</f>
        <v>+</v>
      </c>
    </row>
    <row r="25" spans="1:14">
      <c r="A25" s="12"/>
      <c r="B25" s="19"/>
      <c r="C25" s="19"/>
      <c r="D25" s="19"/>
      <c r="E25" s="19"/>
      <c r="F25" s="9"/>
      <c r="M25" s="23">
        <f>IF(Лист2!C11&gt;8,5,IF(Лист2!C11&gt;6,4,IF(Лист2!C11&gt;4,3,IF(Лист2!C11&gt;0,2,IF(Лист1!C11=0,1)))))</f>
        <v>5</v>
      </c>
      <c r="N25" s="24"/>
    </row>
    <row r="26" spans="1:14" ht="15.75" thickBot="1">
      <c r="A26" s="13"/>
      <c r="B26" s="20"/>
      <c r="C26" s="20"/>
      <c r="D26" s="20"/>
      <c r="E26" s="20"/>
      <c r="F26" s="10"/>
      <c r="G26" s="21" t="s">
        <v>6</v>
      </c>
      <c r="H26" s="21"/>
      <c r="I26" s="21"/>
      <c r="J26" s="21"/>
      <c r="K26" s="21"/>
      <c r="L26" s="21"/>
      <c r="M26" s="25"/>
      <c r="N26" s="26"/>
    </row>
    <row r="27" spans="1:14">
      <c r="A27" s="11" t="s">
        <v>16</v>
      </c>
      <c r="B27" s="18" t="s">
        <v>3</v>
      </c>
      <c r="C27" s="18"/>
      <c r="D27" s="18"/>
      <c r="E27" s="18"/>
      <c r="F27" s="8" t="str">
        <f>IF(Лист2!C5=1,"+","-")</f>
        <v>+</v>
      </c>
      <c r="G27" s="21"/>
      <c r="H27" s="21"/>
      <c r="I27" s="21"/>
      <c r="J27" s="21"/>
      <c r="K27" s="21"/>
      <c r="L27" s="21"/>
      <c r="M27" s="25"/>
      <c r="N27" s="26"/>
    </row>
    <row r="28" spans="1:14">
      <c r="A28" s="12"/>
      <c r="B28" s="19"/>
      <c r="C28" s="19"/>
      <c r="D28" s="19"/>
      <c r="E28" s="19"/>
      <c r="F28" s="9"/>
      <c r="G28" s="21"/>
      <c r="H28" s="21"/>
      <c r="I28" s="21"/>
      <c r="J28" s="21"/>
      <c r="K28" s="21"/>
      <c r="L28" s="21"/>
      <c r="M28" s="25"/>
      <c r="N28" s="26"/>
    </row>
    <row r="29" spans="1:14" ht="15.75" thickBot="1">
      <c r="A29" s="13"/>
      <c r="B29" s="20"/>
      <c r="C29" s="20"/>
      <c r="D29" s="20"/>
      <c r="E29" s="20"/>
      <c r="F29" s="10"/>
      <c r="G29" s="21"/>
      <c r="H29" s="21"/>
      <c r="I29" s="21"/>
      <c r="J29" s="21"/>
      <c r="K29" s="21"/>
      <c r="L29" s="21"/>
      <c r="M29" s="25"/>
      <c r="N29" s="26"/>
    </row>
    <row r="30" spans="1:14">
      <c r="A30" s="14" t="s">
        <v>18</v>
      </c>
      <c r="B30" s="18" t="s">
        <v>21</v>
      </c>
      <c r="C30" s="18"/>
      <c r="D30" s="18"/>
      <c r="E30" s="18"/>
      <c r="F30" s="8" t="str">
        <f>IF(Лист2!C6=1,"+","-")</f>
        <v>+</v>
      </c>
      <c r="G30" s="21"/>
      <c r="H30" s="21"/>
      <c r="I30" s="21"/>
      <c r="J30" s="21"/>
      <c r="K30" s="21"/>
      <c r="L30" s="21"/>
      <c r="M30" s="25"/>
      <c r="N30" s="26"/>
    </row>
    <row r="31" spans="1:14">
      <c r="A31" s="14"/>
      <c r="B31" s="19"/>
      <c r="C31" s="19"/>
      <c r="D31" s="19"/>
      <c r="E31" s="19"/>
      <c r="F31" s="9"/>
      <c r="M31" s="25"/>
      <c r="N31" s="26"/>
    </row>
    <row r="32" spans="1:14" ht="15.75" thickBot="1">
      <c r="A32" s="14"/>
      <c r="B32" s="20"/>
      <c r="C32" s="20"/>
      <c r="D32" s="20"/>
      <c r="E32" s="20"/>
      <c r="F32" s="10"/>
      <c r="M32" s="27"/>
      <c r="N32" s="28"/>
    </row>
    <row r="33" spans="1:12">
      <c r="A33" s="14" t="s">
        <v>19</v>
      </c>
      <c r="B33" s="18" t="s">
        <v>20</v>
      </c>
      <c r="C33" s="18"/>
      <c r="D33" s="18"/>
      <c r="E33" s="18"/>
      <c r="F33" s="8" t="str">
        <f>IF(Лист2!C7=1,"+","-")</f>
        <v>+</v>
      </c>
    </row>
    <row r="34" spans="1:12">
      <c r="A34" s="14"/>
      <c r="B34" s="19"/>
      <c r="C34" s="19"/>
      <c r="D34" s="19"/>
      <c r="E34" s="19"/>
      <c r="F34" s="9"/>
    </row>
    <row r="35" spans="1:12" ht="15.75" customHeight="1" thickBot="1">
      <c r="A35" s="14"/>
      <c r="B35" s="20"/>
      <c r="C35" s="20"/>
      <c r="D35" s="20"/>
      <c r="E35" s="20"/>
      <c r="F35" s="10"/>
      <c r="G35" s="7"/>
      <c r="H35" s="3"/>
      <c r="I35" s="3"/>
      <c r="J35" s="3"/>
      <c r="K35" s="29" t="str">
        <f>CONCATENATE(Лист2!C11)</f>
        <v>10</v>
      </c>
      <c r="L35" s="29"/>
    </row>
    <row r="36" spans="1:12" ht="15" customHeight="1">
      <c r="F36" s="22" t="s">
        <v>7</v>
      </c>
      <c r="G36" s="22"/>
      <c r="H36" s="22"/>
      <c r="I36" s="22"/>
      <c r="J36" s="22"/>
      <c r="K36" s="29"/>
      <c r="L36" s="29"/>
    </row>
    <row r="37" spans="1:12" ht="15" customHeight="1">
      <c r="F37" s="22"/>
      <c r="G37" s="22"/>
      <c r="H37" s="22"/>
      <c r="I37" s="22"/>
      <c r="J37" s="22"/>
      <c r="K37" s="29"/>
      <c r="L37" s="29"/>
    </row>
  </sheetData>
  <mergeCells count="38">
    <mergeCell ref="B12:F13"/>
    <mergeCell ref="N15:N17"/>
    <mergeCell ref="N18:N20"/>
    <mergeCell ref="N21:N23"/>
    <mergeCell ref="F36:J37"/>
    <mergeCell ref="F33:F35"/>
    <mergeCell ref="G35:J35"/>
    <mergeCell ref="M25:N32"/>
    <mergeCell ref="A24:A26"/>
    <mergeCell ref="G15:G17"/>
    <mergeCell ref="G18:G20"/>
    <mergeCell ref="G21:G23"/>
    <mergeCell ref="A27:A29"/>
    <mergeCell ref="A30:A32"/>
    <mergeCell ref="B24:E26"/>
    <mergeCell ref="B27:E29"/>
    <mergeCell ref="B30:E32"/>
    <mergeCell ref="H15:M17"/>
    <mergeCell ref="H18:M20"/>
    <mergeCell ref="H21:M23"/>
    <mergeCell ref="F15:F17"/>
    <mergeCell ref="F18:F20"/>
    <mergeCell ref="F21:F23"/>
    <mergeCell ref="K35:L37"/>
    <mergeCell ref="A7:E10"/>
    <mergeCell ref="B15:E17"/>
    <mergeCell ref="B18:E20"/>
    <mergeCell ref="B21:E23"/>
    <mergeCell ref="A15:A17"/>
    <mergeCell ref="A18:A20"/>
    <mergeCell ref="A21:A23"/>
    <mergeCell ref="A33:A35"/>
    <mergeCell ref="G26:L30"/>
    <mergeCell ref="B33:E35"/>
    <mergeCell ref="A11:A14"/>
    <mergeCell ref="F24:F26"/>
    <mergeCell ref="F27:F29"/>
    <mergeCell ref="F30:F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7" sqref="B17"/>
    </sheetView>
  </sheetViews>
  <sheetFormatPr defaultRowHeight="15"/>
  <cols>
    <col min="1" max="1" width="25.42578125" customWidth="1"/>
    <col min="2" max="2" width="35.42578125" customWidth="1"/>
  </cols>
  <sheetData>
    <row r="1" spans="1:3">
      <c r="A1" t="str">
        <f>CONCATENATE(Лист1!B15)</f>
        <v>Мыс Челюскин</v>
      </c>
      <c r="B1" s="2" t="s">
        <v>1</v>
      </c>
      <c r="C1">
        <f>IF(A1=B1,1,0)</f>
        <v>1</v>
      </c>
    </row>
    <row r="2" spans="1:3">
      <c r="A2" t="str">
        <f>CONCATENATE(Лист1!B18)</f>
        <v>Мыс Дежнева</v>
      </c>
      <c r="B2" s="2" t="s">
        <v>2</v>
      </c>
      <c r="C2">
        <f t="shared" ref="C2:C10" si="0">IF(A2=B2,1,0)</f>
        <v>1</v>
      </c>
    </row>
    <row r="3" spans="1:3">
      <c r="A3" t="str">
        <f>CONCATENATE(Лист1!B21)</f>
        <v>Мыс Небольсина</v>
      </c>
      <c r="B3" s="2" t="s">
        <v>12</v>
      </c>
      <c r="C3">
        <f t="shared" si="0"/>
        <v>1</v>
      </c>
    </row>
    <row r="4" spans="1:3">
      <c r="A4" t="str">
        <f>CONCATENATE(Лист1!B24)</f>
        <v>Гора Орлова</v>
      </c>
      <c r="B4" s="2" t="s">
        <v>15</v>
      </c>
      <c r="C4">
        <f t="shared" si="0"/>
        <v>1</v>
      </c>
    </row>
    <row r="5" spans="1:3">
      <c r="A5" t="str">
        <f>CONCATENATE(Лист1!B27)</f>
        <v>Гора Макарова</v>
      </c>
      <c r="B5" s="2" t="s">
        <v>3</v>
      </c>
      <c r="C5">
        <f t="shared" si="0"/>
        <v>1</v>
      </c>
    </row>
    <row r="6" spans="1:3">
      <c r="A6" t="str">
        <f>CONCATENATE(Лист1!B30)</f>
        <v>Остров Сибирякова</v>
      </c>
      <c r="B6" s="2" t="s">
        <v>21</v>
      </c>
      <c r="C6">
        <f t="shared" si="0"/>
        <v>1</v>
      </c>
    </row>
    <row r="7" spans="1:3">
      <c r="A7" t="str">
        <f>CONCATENATE(Лист1!B33)</f>
        <v>Остров Прокофьева</v>
      </c>
      <c r="B7" s="2" t="s">
        <v>20</v>
      </c>
      <c r="C7">
        <f t="shared" si="0"/>
        <v>1</v>
      </c>
    </row>
    <row r="8" spans="1:3">
      <c r="A8" t="str">
        <f>CONCATENATE(Лист1!H15)</f>
        <v>Море Лаптевых</v>
      </c>
      <c r="B8" s="2" t="s">
        <v>5</v>
      </c>
      <c r="C8">
        <f t="shared" si="0"/>
        <v>1</v>
      </c>
    </row>
    <row r="9" spans="1:3">
      <c r="A9" t="str">
        <f>CONCATENATE(Лист1!H18)</f>
        <v>Остров Вилькицкого</v>
      </c>
      <c r="B9" s="2" t="s">
        <v>23</v>
      </c>
      <c r="C9">
        <f t="shared" si="0"/>
        <v>1</v>
      </c>
    </row>
    <row r="10" spans="1:3">
      <c r="A10" t="str">
        <f>CONCATENATE(Лист1!H21)</f>
        <v>Берингов пролив</v>
      </c>
      <c r="B10" s="2" t="s">
        <v>4</v>
      </c>
      <c r="C10">
        <f t="shared" si="0"/>
        <v>1</v>
      </c>
    </row>
    <row r="11" spans="1:3">
      <c r="B11" s="2"/>
      <c r="C11">
        <f>SUM(C1:C10)</f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Демонстрационная версия</cp:lastModifiedBy>
  <dcterms:created xsi:type="dcterms:W3CDTF">2014-12-01T16:51:36Z</dcterms:created>
  <dcterms:modified xsi:type="dcterms:W3CDTF">2014-12-02T17:19:23Z</dcterms:modified>
</cp:coreProperties>
</file>